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 - Soil Foodweb, Inc_   " sheetId="1" r:id="rId3"/>
  </sheets>
  <definedNames/>
  <calcPr/>
</workbook>
</file>

<file path=xl/sharedStrings.xml><?xml version="1.0" encoding="utf-8"?>
<sst xmlns="http://schemas.openxmlformats.org/spreadsheetml/2006/main" count="48" uniqueCount="35">
  <si>
    <t>Soil Foodweb School:       BioComplete™ Compost Recipe - Name of Student</t>
  </si>
  <si>
    <t>Pile #</t>
  </si>
  <si>
    <t>Date:</t>
  </si>
  <si>
    <t>5-gal buckets</t>
  </si>
  <si>
    <t>(read instructions at bottom FIRST)</t>
  </si>
  <si>
    <t>High-N Materials</t>
  </si>
  <si>
    <t>Buckets (x gallons or liters /bucket)</t>
  </si>
  <si>
    <t>Percentage for Buckets</t>
  </si>
  <si>
    <t>Weight (lbs or kg)</t>
  </si>
  <si>
    <t>Percentage for Weight</t>
  </si>
  <si>
    <t>Notes/Comments</t>
  </si>
  <si>
    <t>Type</t>
  </si>
  <si>
    <t>Details</t>
  </si>
  <si>
    <r>
      <rPr>
        <b/>
      </rPr>
      <t>Pile Dimensions</t>
    </r>
    <r>
      <t xml:space="preserve">:  </t>
    </r>
  </si>
  <si>
    <t>horse manure</t>
  </si>
  <si>
    <t>with 50% bedding (12 buckets)</t>
  </si>
  <si>
    <r>
      <rPr>
        <b/>
      </rPr>
      <t>Expected Ambient High/Low Temperatures</t>
    </r>
    <r>
      <t>:</t>
    </r>
  </si>
  <si>
    <t>Total High-N Materials</t>
  </si>
  <si>
    <t>Green Materials</t>
  </si>
  <si>
    <t>grass clippings</t>
  </si>
  <si>
    <t>City Woodchips</t>
  </si>
  <si>
    <t>(80% buckets woody, 20% green)</t>
  </si>
  <si>
    <t>Total Green Materials</t>
  </si>
  <si>
    <t>Woody Materials</t>
  </si>
  <si>
    <t>(9 buckets woody, 1 green)</t>
  </si>
  <si>
    <t>bedding</t>
  </si>
  <si>
    <t>from horse manure (12 buckets total)</t>
  </si>
  <si>
    <t>Total Woody Materials</t>
  </si>
  <si>
    <t>Total Materials</t>
  </si>
  <si>
    <r>
      <rPr>
        <rFont val="Helvetica Neue"/>
        <color rgb="FF000000"/>
        <sz val="12.0"/>
      </rPr>
      <t>Please fill in the following at the top of the sheet: Name of Student, Pile #, Date.</t>
    </r>
  </si>
  <si>
    <t xml:space="preserve">For the recipe, give the type of material, “alfalfa”, for example; then a closer description of the alfalfa, for instance, “had root nodules that oozed red when cut”.  This would then make it clear that it is a high-N alfalfa. </t>
  </si>
  <si>
    <r>
      <rPr/>
      <t xml:space="preserve">If you choose to use bucket fulls, </t>
    </r>
    <r>
      <rPr>
        <u/>
      </rPr>
      <t>indicate how many gallons or liters</t>
    </r>
    <r>
      <rPr/>
      <t xml:space="preserve"> each bucket holds.  Make it clear whether gallons or liters.</t>
    </r>
  </si>
  <si>
    <r>
      <rPr>
        <rFont val="Helvetica Neue"/>
        <color rgb="FF000000"/>
        <sz val="12.0"/>
      </rPr>
      <t xml:space="preserve">If you choose to go by weights, indicate how many pounds or kilograms of the material.  Make it clear whether pounds or kilograms. </t>
    </r>
  </si>
  <si>
    <r>
      <rPr>
        <rFont val="Helvetica Neue"/>
        <color rgb="FF000000"/>
        <sz val="12.0"/>
      </rPr>
      <t>DO NOT ALTER the light blue cells.  They self-calculate!</t>
    </r>
  </si>
  <si>
    <t>Copyright @ 2020 by Soil Foodweb School LLC. All Rights Reserved.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</si>
</sst>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8">
    <font>
      <sz val="10.0"/>
      <color rgb="FF000000"/>
      <name val="Helvetica Neue"/>
    </font>
    <font>
      <b/>
      <sz val="16.0"/>
      <color rgb="FF000000"/>
      <name val="Arial"/>
    </font>
    <font>
      <b/>
      <sz val="12.0"/>
      <color rgb="FF000000"/>
      <name val="Helvetica Neue"/>
    </font>
    <font>
      <i/>
      <sz val="10.0"/>
      <color rgb="FF000000"/>
      <name val="Helvetica Neue"/>
    </font>
    <font/>
    <font>
      <b/>
      <sz val="14.0"/>
      <color rgb="FF000000"/>
      <name val="Helvetica Neue"/>
    </font>
    <font>
      <sz val="12.0"/>
      <color rgb="FF000000"/>
      <name val="Helvetica Neue"/>
    </font>
    <font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5D5D5"/>
        <bgColor rgb="FFD5D5D5"/>
      </patternFill>
    </fill>
    <fill>
      <patternFill patternType="solid">
        <fgColor rgb="FFE7FEFF"/>
        <bgColor rgb="FFE7FEFF"/>
      </patternFill>
    </fill>
  </fills>
  <borders count="19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000000"/>
      </right>
      <top style="thin">
        <color rgb="FFA5A5A5"/>
      </top>
    </border>
    <border>
      <left style="thin">
        <color rgb="FF000000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000000"/>
      </right>
      <bottom style="thin">
        <color rgb="FFA5A5A5"/>
      </bottom>
    </border>
    <border>
      <left style="thin">
        <color rgb="FF000000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</border>
    <border>
      <left style="thin">
        <color rgb="FF000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right style="thin">
        <color rgb="FFA5A5A5"/>
      </right>
    </border>
    <border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top" wrapText="1"/>
    </xf>
    <xf borderId="0" fillId="0" fontId="0" numFmtId="0" xfId="0" applyAlignment="1" applyFont="1">
      <alignment shrinkToFit="0" vertical="top" wrapText="1"/>
    </xf>
    <xf borderId="0" fillId="0" fontId="1" numFmtId="0" xfId="0" applyAlignment="1" applyFon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top" wrapText="1"/>
    </xf>
    <xf borderId="1" fillId="0" fontId="2" numFmtId="49" xfId="0" applyAlignment="1" applyBorder="1" applyFont="1" applyNumberFormat="1">
      <alignment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2" fillId="0" fontId="3" numFmtId="49" xfId="0" applyAlignment="1" applyBorder="1" applyFont="1" applyNumberFormat="1">
      <alignment horizontal="left" shrinkToFit="0" vertical="top" wrapText="1"/>
    </xf>
    <xf borderId="3" fillId="0" fontId="4" numFmtId="0" xfId="0" applyAlignment="1" applyBorder="1" applyFont="1">
      <alignment shrinkToFit="0" vertical="top" wrapText="1"/>
    </xf>
    <xf borderId="2" fillId="0" fontId="0" numFmtId="0" xfId="0" applyAlignment="1" applyBorder="1" applyFont="1">
      <alignment shrinkToFit="0" vertical="top" wrapText="1"/>
    </xf>
    <xf borderId="2" fillId="2" fontId="5" numFmtId="49" xfId="0" applyAlignment="1" applyBorder="1" applyFill="1" applyFont="1" applyNumberFormat="1">
      <alignment horizontal="center" shrinkToFit="0" vertical="top" wrapText="1"/>
    </xf>
    <xf borderId="4" fillId="2" fontId="2" numFmtId="49" xfId="0" applyAlignment="1" applyBorder="1" applyFont="1" applyNumberFormat="1">
      <alignment readingOrder="0" shrinkToFit="0" vertical="center" wrapText="1"/>
    </xf>
    <xf borderId="5" fillId="2" fontId="2" numFmtId="49" xfId="0" applyAlignment="1" applyBorder="1" applyFont="1" applyNumberFormat="1">
      <alignment horizontal="center" shrinkToFit="0" vertical="center" wrapText="1"/>
    </xf>
    <xf borderId="6" fillId="2" fontId="2" numFmtId="49" xfId="0" applyAlignment="1" applyBorder="1" applyFont="1" applyNumberFormat="1">
      <alignment horizontal="center" shrinkToFit="0" vertical="center" wrapText="1"/>
    </xf>
    <xf borderId="4" fillId="2" fontId="2" numFmtId="49" xfId="0" applyAlignment="1" applyBorder="1" applyFont="1" applyNumberFormat="1">
      <alignment horizontal="center"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shrinkToFit="0" vertical="top" wrapText="1"/>
    </xf>
    <xf borderId="1" fillId="2" fontId="2" numFmtId="49" xfId="0" applyAlignment="1" applyBorder="1" applyFont="1" applyNumberFormat="1">
      <alignment shrinkToFit="0" vertical="top" wrapText="1"/>
    </xf>
    <xf borderId="9" fillId="0" fontId="4" numFmtId="0" xfId="0" applyAlignment="1" applyBorder="1" applyFont="1">
      <alignment shrinkToFit="0" vertical="top" wrapText="1"/>
    </xf>
    <xf borderId="10" fillId="0" fontId="4" numFmtId="0" xfId="0" applyAlignment="1" applyBorder="1" applyFont="1">
      <alignment shrinkToFit="0" vertical="top" wrapText="1"/>
    </xf>
    <xf borderId="11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" fillId="0" fontId="0" numFmtId="0" xfId="0" applyAlignment="1" applyBorder="1" applyFont="1">
      <alignment readingOrder="0" shrinkToFit="0" vertical="top" wrapText="1"/>
    </xf>
    <xf borderId="14" fillId="3" fontId="0" numFmtId="164" xfId="0" applyAlignment="1" applyBorder="1" applyFill="1" applyFont="1" applyNumberFormat="1">
      <alignment shrinkToFit="0" vertical="top" wrapText="1"/>
    </xf>
    <xf borderId="15" fillId="0" fontId="0" numFmtId="0" xfId="0" applyAlignment="1" applyBorder="1" applyFont="1">
      <alignment shrinkToFit="0" vertical="top" wrapText="1"/>
    </xf>
    <xf borderId="1" fillId="3" fontId="0" numFmtId="164" xfId="0" applyAlignment="1" applyBorder="1" applyFont="1" applyNumberFormat="1">
      <alignment shrinkToFit="0" vertical="top" wrapText="1"/>
    </xf>
    <xf borderId="7" fillId="0" fontId="6" numFmtId="0" xfId="0" applyAlignment="1" applyBorder="1" applyFont="1">
      <alignment readingOrder="0" shrinkToFit="0" vertical="top" wrapText="1"/>
    </xf>
    <xf borderId="16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shrinkToFit="0" vertical="top" wrapText="1"/>
    </xf>
    <xf borderId="1" fillId="0" fontId="0" numFmtId="0" xfId="0" applyAlignment="1" applyBorder="1" applyFont="1">
      <alignment shrinkToFit="0" vertical="top" wrapText="1"/>
    </xf>
    <xf borderId="16" fillId="0" fontId="6" numFmtId="0" xfId="0" applyAlignment="1" applyBorder="1" applyFont="1">
      <alignment readingOrder="0" shrinkToFit="0" vertical="top" wrapText="1"/>
    </xf>
    <xf borderId="16" fillId="0" fontId="0" numFmtId="0" xfId="0" applyAlignment="1" applyBorder="1" applyFont="1">
      <alignment shrinkToFit="0" vertical="top" wrapText="1"/>
    </xf>
    <xf borderId="17" fillId="0" fontId="0" numFmtId="0" xfId="0" applyAlignment="1" applyBorder="1" applyFont="1">
      <alignment shrinkToFit="0" vertical="top" wrapText="1"/>
    </xf>
    <xf borderId="2" fillId="2" fontId="2" numFmtId="49" xfId="0" applyAlignment="1" applyBorder="1" applyFont="1" applyNumberFormat="1">
      <alignment shrinkToFit="0" vertical="top" wrapText="1"/>
    </xf>
    <xf borderId="1" fillId="3" fontId="0" numFmtId="0" xfId="0" applyAlignment="1" applyBorder="1" applyFont="1">
      <alignment shrinkToFit="0" vertical="top" wrapText="1"/>
    </xf>
    <xf borderId="15" fillId="3" fontId="0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shrinkToFit="0" vertical="top" wrapText="1"/>
    </xf>
    <xf borderId="13" fillId="0" fontId="0" numFmtId="0" xfId="0" applyAlignment="1" applyBorder="1" applyFont="1">
      <alignment shrinkToFit="0" vertical="top" wrapText="1"/>
    </xf>
    <xf borderId="14" fillId="0" fontId="0" numFmtId="0" xfId="0" applyAlignment="1" applyBorder="1" applyFont="1">
      <alignment shrinkToFit="0" vertical="top" wrapText="1"/>
    </xf>
    <xf borderId="1" fillId="0" fontId="0" numFmtId="164" xfId="0" applyAlignment="1" applyBorder="1" applyFont="1" applyNumberForma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horizontal="center" shrinkToFit="0" vertical="top" wrapText="1"/>
    </xf>
    <xf borderId="14" fillId="0" fontId="0" numFmtId="164" xfId="0" applyAlignment="1" applyBorder="1" applyFont="1" applyNumberFormat="1">
      <alignment shrinkToFit="0" vertical="top" wrapText="1"/>
    </xf>
    <xf borderId="2" fillId="0" fontId="2" numFmtId="0" xfId="0" applyAlignment="1" applyBorder="1" applyFont="1">
      <alignment shrinkToFit="0" vertical="top" wrapText="1"/>
    </xf>
    <xf borderId="18" fillId="0" fontId="4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2" fillId="0" fontId="2" numFmtId="49" xfId="0" applyAlignment="1" applyBorder="1" applyFont="1" applyNumberFormat="1">
      <alignment shrinkToFit="0" vertical="top" wrapText="1"/>
    </xf>
    <xf borderId="2" fillId="0" fontId="6" numFmtId="49" xfId="0" applyAlignment="1" applyBorder="1" applyFont="1" applyNumberFormat="1">
      <alignment shrinkToFit="0" vertical="top" wrapText="1"/>
    </xf>
    <xf borderId="2" fillId="0" fontId="2" numFmtId="49" xfId="0" applyAlignment="1" applyBorder="1" applyFont="1" applyNumberFormat="1">
      <alignment readingOrder="0" shrinkToFit="0" vertical="top" wrapText="1"/>
    </xf>
    <xf borderId="0" fillId="0" fontId="7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6.29"/>
    <col customWidth="1" min="3" max="3" width="28.29"/>
    <col customWidth="1" min="4" max="26" width="16.29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2.25" customHeight="1">
      <c r="A2" s="1"/>
      <c r="B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8.0" customHeight="1">
      <c r="A3" s="1"/>
      <c r="B3" s="3" t="s">
        <v>1</v>
      </c>
      <c r="C3" s="4" t="s">
        <v>2</v>
      </c>
      <c r="D3" s="5" t="s">
        <v>3</v>
      </c>
      <c r="E3" s="6"/>
      <c r="F3" s="7" t="s">
        <v>4</v>
      </c>
      <c r="G3" s="8"/>
      <c r="H3" s="9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1"/>
      <c r="B4" s="10" t="s">
        <v>5</v>
      </c>
      <c r="C4" s="8"/>
      <c r="D4" s="11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1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1.5" customHeight="1">
      <c r="A5" s="1"/>
      <c r="B5" s="17" t="s">
        <v>11</v>
      </c>
      <c r="C5" s="17" t="s">
        <v>12</v>
      </c>
      <c r="D5" s="18"/>
      <c r="E5" s="19"/>
      <c r="F5" s="20"/>
      <c r="G5" s="18"/>
      <c r="H5" s="21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9.0" customHeight="1">
      <c r="A6" s="1"/>
      <c r="B6" s="23"/>
      <c r="C6" s="23"/>
      <c r="D6" s="23"/>
      <c r="E6" s="24">
        <f>D6/D38</f>
        <v>0</v>
      </c>
      <c r="F6" s="25"/>
      <c r="G6" s="26" t="str">
        <f>F6/F38</f>
        <v>#DIV/0!</v>
      </c>
      <c r="H6" s="27" t="s">
        <v>13</v>
      </c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23" t="s">
        <v>14</v>
      </c>
      <c r="C7" s="23" t="s">
        <v>15</v>
      </c>
      <c r="D7" s="23">
        <v>5.0</v>
      </c>
      <c r="E7" s="24">
        <f>D7/D38</f>
        <v>0.1282051282</v>
      </c>
      <c r="F7" s="25"/>
      <c r="G7" s="26" t="str">
        <f>F7/F38</f>
        <v>#DIV/0!</v>
      </c>
      <c r="H7" s="28"/>
      <c r="I7" s="2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30"/>
      <c r="C8" s="30"/>
      <c r="D8" s="30"/>
      <c r="E8" s="24">
        <f>D8/D38</f>
        <v>0</v>
      </c>
      <c r="F8" s="25"/>
      <c r="G8" s="26" t="str">
        <f>F8/F38</f>
        <v>#DIV/0!</v>
      </c>
      <c r="H8" s="31" t="s">
        <v>16</v>
      </c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30"/>
      <c r="C9" s="30"/>
      <c r="D9" s="30"/>
      <c r="E9" s="24">
        <f>D9/D38</f>
        <v>0</v>
      </c>
      <c r="F9" s="25"/>
      <c r="G9" s="26" t="str">
        <f>F9/F38</f>
        <v>#DIV/0!</v>
      </c>
      <c r="H9" s="21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30"/>
      <c r="C10" s="30"/>
      <c r="D10" s="30"/>
      <c r="E10" s="24">
        <f>D10/D38</f>
        <v>0</v>
      </c>
      <c r="F10" s="25"/>
      <c r="G10" s="26" t="str">
        <f>F10/F38</f>
        <v>#DIV/0!</v>
      </c>
      <c r="H10" s="32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30"/>
      <c r="C11" s="30"/>
      <c r="D11" s="30"/>
      <c r="E11" s="24">
        <f>D11/D38</f>
        <v>0</v>
      </c>
      <c r="F11" s="25"/>
      <c r="G11" s="26" t="str">
        <f>F11/F38</f>
        <v>#DIV/0!</v>
      </c>
      <c r="H11" s="32"/>
      <c r="I11" s="3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2.5" customHeight="1">
      <c r="A12" s="1"/>
      <c r="B12" s="34" t="s">
        <v>17</v>
      </c>
      <c r="C12" s="8"/>
      <c r="D12" s="35">
        <f t="shared" ref="D12:G12" si="1">SUM(D6:D11)</f>
        <v>5</v>
      </c>
      <c r="E12" s="24">
        <f t="shared" si="1"/>
        <v>0.1282051282</v>
      </c>
      <c r="F12" s="36">
        <f t="shared" si="1"/>
        <v>0</v>
      </c>
      <c r="G12" s="26" t="str">
        <f t="shared" si="1"/>
        <v>#DIV/0!</v>
      </c>
      <c r="H12" s="37"/>
      <c r="I12" s="3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30"/>
      <c r="C13" s="30"/>
      <c r="D13" s="30"/>
      <c r="E13" s="39"/>
      <c r="F13" s="25"/>
      <c r="G13" s="4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10" t="s">
        <v>18</v>
      </c>
      <c r="C14" s="8"/>
      <c r="D14" s="11" t="s">
        <v>6</v>
      </c>
      <c r="E14" s="12" t="s">
        <v>7</v>
      </c>
      <c r="F14" s="13" t="s">
        <v>8</v>
      </c>
      <c r="G14" s="14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1.5" customHeight="1">
      <c r="A15" s="1"/>
      <c r="B15" s="17" t="s">
        <v>11</v>
      </c>
      <c r="C15" s="17" t="s">
        <v>12</v>
      </c>
      <c r="D15" s="18"/>
      <c r="E15" s="19"/>
      <c r="F15" s="20"/>
      <c r="G15" s="1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8.25" customHeight="1">
      <c r="A16" s="1"/>
      <c r="B16" s="23" t="s">
        <v>19</v>
      </c>
      <c r="C16" s="23"/>
      <c r="D16" s="23">
        <v>14.0</v>
      </c>
      <c r="E16" s="24">
        <f>D16/D38</f>
        <v>0.358974359</v>
      </c>
      <c r="F16" s="25"/>
      <c r="G16" s="26" t="str">
        <f>F16/F38</f>
        <v>#DIV/0!</v>
      </c>
      <c r="H16" s="41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7.0" customHeight="1">
      <c r="A17" s="1"/>
      <c r="B17" s="23" t="s">
        <v>20</v>
      </c>
      <c r="C17" s="23" t="s">
        <v>21</v>
      </c>
      <c r="D17" s="23">
        <v>4.0</v>
      </c>
      <c r="E17" s="24">
        <f>D17/D38</f>
        <v>0.1025641026</v>
      </c>
      <c r="F17" s="25"/>
      <c r="G17" s="26" t="str">
        <f>F17/F38</f>
        <v>#DIV/0!</v>
      </c>
      <c r="H17" s="28"/>
      <c r="I17" s="2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30"/>
      <c r="C18" s="30"/>
      <c r="D18" s="30"/>
      <c r="E18" s="24">
        <f>D18/D38</f>
        <v>0</v>
      </c>
      <c r="F18" s="25"/>
      <c r="G18" s="26" t="str">
        <f>F18/F38</f>
        <v>#DIV/0!</v>
      </c>
      <c r="H18" s="28"/>
      <c r="I18" s="2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30"/>
      <c r="C19" s="30"/>
      <c r="D19" s="30"/>
      <c r="E19" s="24">
        <f>D19/D38</f>
        <v>0</v>
      </c>
      <c r="F19" s="25"/>
      <c r="G19" s="26" t="str">
        <f>F19/F38</f>
        <v>#DIV/0!</v>
      </c>
      <c r="H19" s="28"/>
      <c r="I19" s="2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30"/>
      <c r="C20" s="30"/>
      <c r="D20" s="30"/>
      <c r="E20" s="24">
        <f>D20/D38</f>
        <v>0</v>
      </c>
      <c r="F20" s="25"/>
      <c r="G20" s="26" t="str">
        <f>F20/F38</f>
        <v>#DIV/0!</v>
      </c>
      <c r="H20" s="28"/>
      <c r="I20" s="2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30"/>
      <c r="C21" s="30"/>
      <c r="D21" s="30"/>
      <c r="E21" s="24">
        <f>D21/D38</f>
        <v>0</v>
      </c>
      <c r="F21" s="25"/>
      <c r="G21" s="26" t="str">
        <f>F21/F38</f>
        <v>#DIV/0!</v>
      </c>
      <c r="H21" s="28"/>
      <c r="I21" s="2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30"/>
      <c r="C22" s="30"/>
      <c r="D22" s="30"/>
      <c r="E22" s="24">
        <f>D22/D38</f>
        <v>0</v>
      </c>
      <c r="F22" s="25"/>
      <c r="G22" s="26" t="str">
        <f>F22/F38</f>
        <v>#DIV/0!</v>
      </c>
      <c r="H22" s="28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30"/>
      <c r="C23" s="30"/>
      <c r="D23" s="30"/>
      <c r="E23" s="24">
        <f>D23/D38</f>
        <v>0</v>
      </c>
      <c r="F23" s="25"/>
      <c r="G23" s="26" t="str">
        <f>F23/F38</f>
        <v>#DIV/0!</v>
      </c>
      <c r="H23" s="28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34" t="s">
        <v>22</v>
      </c>
      <c r="C24" s="8"/>
      <c r="D24" s="35">
        <f t="shared" ref="D24:G24" si="2">SUM(D16:D23)</f>
        <v>18</v>
      </c>
      <c r="E24" s="24">
        <f t="shared" si="2"/>
        <v>0.4615384615</v>
      </c>
      <c r="F24" s="36">
        <f t="shared" si="2"/>
        <v>0</v>
      </c>
      <c r="G24" s="26" t="str">
        <f t="shared" si="2"/>
        <v>#DIV/0!</v>
      </c>
      <c r="H24" s="21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30"/>
      <c r="C25" s="30"/>
      <c r="D25" s="30"/>
      <c r="E25" s="39"/>
      <c r="F25" s="25"/>
      <c r="G25" s="4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10" t="s">
        <v>23</v>
      </c>
      <c r="C26" s="8"/>
      <c r="D26" s="11" t="s">
        <v>6</v>
      </c>
      <c r="E26" s="12" t="s">
        <v>7</v>
      </c>
      <c r="F26" s="13" t="s">
        <v>8</v>
      </c>
      <c r="G26" s="14" t="s">
        <v>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1.5" customHeight="1">
      <c r="A27" s="1"/>
      <c r="B27" s="17" t="s">
        <v>11</v>
      </c>
      <c r="C27" s="17" t="s">
        <v>12</v>
      </c>
      <c r="D27" s="18"/>
      <c r="E27" s="19"/>
      <c r="F27" s="20"/>
      <c r="G27" s="1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5.75" customHeight="1">
      <c r="A28" s="1"/>
      <c r="B28" s="23" t="s">
        <v>20</v>
      </c>
      <c r="C28" s="23" t="s">
        <v>24</v>
      </c>
      <c r="D28" s="23">
        <v>8.0</v>
      </c>
      <c r="E28" s="24">
        <f>D28/D38</f>
        <v>0.2051282051</v>
      </c>
      <c r="F28" s="25"/>
      <c r="G28" s="26" t="str">
        <f>F28/F38</f>
        <v>#DIV/0!</v>
      </c>
      <c r="H28" s="4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3.25" customHeight="1">
      <c r="A29" s="1"/>
      <c r="B29" s="23" t="s">
        <v>25</v>
      </c>
      <c r="C29" s="23" t="s">
        <v>26</v>
      </c>
      <c r="D29" s="23">
        <v>8.0</v>
      </c>
      <c r="E29" s="24">
        <f>D29/D38</f>
        <v>0.2051282051</v>
      </c>
      <c r="F29" s="25"/>
      <c r="G29" s="26" t="str">
        <f>F29/F38</f>
        <v>#DIV/0!</v>
      </c>
      <c r="H29" s="28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23"/>
      <c r="C30" s="23"/>
      <c r="D30" s="23"/>
      <c r="E30" s="24">
        <f>D30/D38</f>
        <v>0</v>
      </c>
      <c r="F30" s="25"/>
      <c r="G30" s="26" t="str">
        <f>F30/F38</f>
        <v>#DIV/0!</v>
      </c>
      <c r="H30" s="28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30"/>
      <c r="C31" s="30"/>
      <c r="D31" s="30"/>
      <c r="E31" s="24">
        <f>D31/D38</f>
        <v>0</v>
      </c>
      <c r="F31" s="25"/>
      <c r="G31" s="26" t="str">
        <f>F31/F38</f>
        <v>#DIV/0!</v>
      </c>
      <c r="H31" s="28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30"/>
      <c r="C32" s="30"/>
      <c r="D32" s="30"/>
      <c r="E32" s="24">
        <f>D32/D38</f>
        <v>0</v>
      </c>
      <c r="F32" s="25"/>
      <c r="G32" s="26" t="str">
        <f>F32/F38</f>
        <v>#DIV/0!</v>
      </c>
      <c r="H32" s="28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30"/>
      <c r="C33" s="30"/>
      <c r="D33" s="30"/>
      <c r="E33" s="24">
        <f>D33/D38</f>
        <v>0</v>
      </c>
      <c r="F33" s="25"/>
      <c r="G33" s="26" t="str">
        <f>F33/F38</f>
        <v>#DIV/0!</v>
      </c>
      <c r="H33" s="28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30"/>
      <c r="C34" s="30"/>
      <c r="D34" s="30"/>
      <c r="E34" s="24">
        <f>D34/D38</f>
        <v>0</v>
      </c>
      <c r="F34" s="25"/>
      <c r="G34" s="26" t="str">
        <f>F34/F38</f>
        <v>#DIV/0!</v>
      </c>
      <c r="H34" s="28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30"/>
      <c r="C35" s="30"/>
      <c r="D35" s="30"/>
      <c r="E35" s="24">
        <f>D35/D38</f>
        <v>0</v>
      </c>
      <c r="F35" s="25"/>
      <c r="G35" s="26" t="str">
        <f>F35/F38</f>
        <v>#DIV/0!</v>
      </c>
      <c r="H35" s="28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2.5" customHeight="1">
      <c r="A36" s="1"/>
      <c r="B36" s="34" t="s">
        <v>27</v>
      </c>
      <c r="C36" s="8"/>
      <c r="D36" s="35">
        <f t="shared" ref="D36:G36" si="3">SUM(D28:D35)</f>
        <v>16</v>
      </c>
      <c r="E36" s="24">
        <f t="shared" si="3"/>
        <v>0.4102564103</v>
      </c>
      <c r="F36" s="36">
        <f t="shared" si="3"/>
        <v>0</v>
      </c>
      <c r="G36" s="26" t="str">
        <f t="shared" si="3"/>
        <v>#DIV/0!</v>
      </c>
      <c r="H36" s="21"/>
      <c r="I36" s="2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30"/>
      <c r="C37" s="30"/>
      <c r="D37" s="30"/>
      <c r="E37" s="43"/>
      <c r="F37" s="25"/>
      <c r="G37" s="4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2.5" customHeight="1">
      <c r="A38" s="1"/>
      <c r="B38" s="34" t="s">
        <v>28</v>
      </c>
      <c r="C38" s="8"/>
      <c r="D38" s="35">
        <f>D12+D24+D36</f>
        <v>39</v>
      </c>
      <c r="E38" s="24">
        <f>SUM(E12,E24,E36)</f>
        <v>1</v>
      </c>
      <c r="F38" s="36">
        <f>F12+F24+F36</f>
        <v>0</v>
      </c>
      <c r="G38" s="26" t="str">
        <f>SUM(G12,G24,G36)</f>
        <v>#DIV/0!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2.5" customHeight="1">
      <c r="A39" s="1"/>
      <c r="B39" s="44"/>
      <c r="C39" s="45"/>
      <c r="D39" s="45"/>
      <c r="E39" s="45"/>
      <c r="F39" s="8"/>
      <c r="G39" s="4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2.5" customHeight="1">
      <c r="A40" s="1"/>
      <c r="B40" s="47" t="s">
        <v>29</v>
      </c>
      <c r="C40" s="45"/>
      <c r="D40" s="45"/>
      <c r="E40" s="45"/>
      <c r="F40" s="8"/>
      <c r="G40" s="4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49.5" customHeight="1">
      <c r="A41" s="1"/>
      <c r="B41" s="48" t="s">
        <v>30</v>
      </c>
      <c r="C41" s="45"/>
      <c r="D41" s="45"/>
      <c r="E41" s="45"/>
      <c r="F41" s="8"/>
      <c r="G41" s="4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6.0" customHeight="1">
      <c r="A42" s="1"/>
      <c r="B42" s="49" t="s">
        <v>31</v>
      </c>
      <c r="C42" s="45"/>
      <c r="D42" s="45"/>
      <c r="E42" s="45"/>
      <c r="F42" s="8"/>
      <c r="G42" s="4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6.0" customHeight="1">
      <c r="A43" s="1"/>
      <c r="B43" s="47" t="s">
        <v>32</v>
      </c>
      <c r="C43" s="45"/>
      <c r="D43" s="45"/>
      <c r="E43" s="45"/>
      <c r="F43" s="8"/>
      <c r="G43" s="4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2.5" customHeight="1">
      <c r="A44" s="1"/>
      <c r="B44" s="47" t="s">
        <v>33</v>
      </c>
      <c r="C44" s="45"/>
      <c r="D44" s="45"/>
      <c r="E44" s="45"/>
      <c r="F44" s="8"/>
      <c r="G44" s="4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50" t="s">
        <v>34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2:I2"/>
    <mergeCell ref="F3:G3"/>
    <mergeCell ref="H3:I3"/>
    <mergeCell ref="B4:C4"/>
    <mergeCell ref="D4:D5"/>
    <mergeCell ref="E4:E5"/>
    <mergeCell ref="F4:F5"/>
    <mergeCell ref="G4:G5"/>
    <mergeCell ref="H4:I5"/>
    <mergeCell ref="H6:I7"/>
    <mergeCell ref="H8:I9"/>
    <mergeCell ref="B12:C12"/>
    <mergeCell ref="B14:C14"/>
    <mergeCell ref="D14:D15"/>
    <mergeCell ref="G14:G15"/>
    <mergeCell ref="E14:E15"/>
    <mergeCell ref="F14:F15"/>
    <mergeCell ref="H16:I24"/>
    <mergeCell ref="B24:C24"/>
    <mergeCell ref="B26:C26"/>
    <mergeCell ref="D26:D27"/>
    <mergeCell ref="E26:E27"/>
    <mergeCell ref="B41:F41"/>
    <mergeCell ref="B42:F42"/>
    <mergeCell ref="B43:F43"/>
    <mergeCell ref="B44:F44"/>
    <mergeCell ref="A46:E46"/>
    <mergeCell ref="F26:F27"/>
    <mergeCell ref="G26:G27"/>
    <mergeCell ref="H28:I36"/>
    <mergeCell ref="B36:C36"/>
    <mergeCell ref="B38:C38"/>
    <mergeCell ref="B39:F39"/>
    <mergeCell ref="B40:F40"/>
  </mergeCells>
  <printOptions/>
  <pageMargins bottom="0.75" footer="0.0" header="0.0" left="0.5" right="0.5" top="0.75"/>
  <pageSetup orientation="portrait"/>
  <headerFooter>
    <oddFooter>&amp;C000000&amp;P</oddFooter>
  </headerFooter>
  <drawing r:id="rId1"/>
</worksheet>
</file>